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195" i="1" l="1"/>
  <c r="F176" i="1"/>
  <c r="L157" i="1"/>
  <c r="F138" i="1"/>
  <c r="L81" i="1"/>
  <c r="F81" i="1"/>
  <c r="L62" i="1"/>
  <c r="L43" i="1"/>
  <c r="I157" i="1"/>
  <c r="L138" i="1"/>
  <c r="G119" i="1"/>
  <c r="H100" i="1"/>
  <c r="H196" i="1" s="1"/>
  <c r="I196" i="1"/>
  <c r="J43" i="1"/>
  <c r="L24" i="1"/>
  <c r="J24" i="1"/>
  <c r="G24" i="1"/>
  <c r="F24" i="1"/>
  <c r="F196" i="1" l="1"/>
  <c r="L196" i="1"/>
  <c r="G196" i="1"/>
  <c r="J196" i="1"/>
</calcChain>
</file>

<file path=xl/sharedStrings.xml><?xml version="1.0" encoding="utf-8"?>
<sst xmlns="http://schemas.openxmlformats.org/spreadsheetml/2006/main" count="385" uniqueCount="114">
  <si>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</si>
  <si>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</si>
  <si>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</si>
  <si>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</si>
  <si>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</si>
  <si>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</si>
  <si>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</si>
  <si>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</si>
  <si>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</si>
  <si>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</si>
  <si>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</si>
  <si>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</si>
  <si>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</si>
  <si>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</si>
  <si>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</si>
  <si>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</si>
  <si>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</si>
  <si>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</si>
  <si>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</si>
  <si>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</si>
  <si>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</si>
  <si>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</si>
  <si>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</si>
  <si>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</si>
  <si>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</si>
  <si>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</si>
  <si>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</si>
  <si>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</si>
  <si>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</si>
  <si>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</si>
  <si>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</si>
  <si>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</si>
  <si>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</si>
  <si>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</si>
  <si>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</si>
  <si>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</si>
  <si>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</si>
  <si>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</si>
  <si>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</si>
  <si>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</si>
  <si>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97/13</t>
  </si>
  <si>
    <t>Кондитерское изделие в упаковке</t>
  </si>
  <si>
    <t>ТТК</t>
  </si>
  <si>
    <t>Фрукт Свежий</t>
  </si>
  <si>
    <t>338/10</t>
  </si>
  <si>
    <t>Каша манная с маслом</t>
  </si>
  <si>
    <t>Чай с сахаром</t>
  </si>
  <si>
    <t>582/13</t>
  </si>
  <si>
    <t>Батон пшеничный</t>
  </si>
  <si>
    <t>Хлеб</t>
  </si>
  <si>
    <t>Хлеб ржаной</t>
  </si>
  <si>
    <t>Яйцо вареное</t>
  </si>
  <si>
    <t>209/17</t>
  </si>
  <si>
    <t>Суп картофельный с бобовыми и курицей</t>
  </si>
  <si>
    <t>165/13</t>
  </si>
  <si>
    <t>Курица запеченая</t>
  </si>
  <si>
    <t>Макароны отварные</t>
  </si>
  <si>
    <t>Компот из свежих яблок</t>
  </si>
  <si>
    <t>Гуляш из говядины</t>
  </si>
  <si>
    <t>Каша гречневая рассыпчатая</t>
  </si>
  <si>
    <t>масло сливочное</t>
  </si>
  <si>
    <t>96/13</t>
  </si>
  <si>
    <t>457/13</t>
  </si>
  <si>
    <t>Чай с сахаром и лимоном</t>
  </si>
  <si>
    <t>Масло сливочное</t>
  </si>
  <si>
    <t>Щи из свежей капусты с картофелем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</si>
  <si>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</si>
  <si>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</si>
  <si>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</si>
  <si>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</si>
  <si>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</si>
  <si>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Плов с курицей</t>
  </si>
  <si>
    <t>Овощи натуральные соленые/свежие</t>
  </si>
  <si>
    <t>Компот из сухофруктов</t>
  </si>
  <si>
    <t xml:space="preserve">Кондитерское изделие </t>
  </si>
  <si>
    <t>Кондитерское изделие в инд. Упаковке</t>
  </si>
  <si>
    <t>Борщ из свежей капусты с картофелем на мясном бульоне</t>
  </si>
  <si>
    <t>135/13</t>
  </si>
  <si>
    <t>Тефтели из говядины с соусом</t>
  </si>
  <si>
    <t>КМП питьевой</t>
  </si>
  <si>
    <t>420/10</t>
  </si>
  <si>
    <t xml:space="preserve">Котлета мясная </t>
  </si>
  <si>
    <t>Каша гречневая рассыпчатая с маслом</t>
  </si>
  <si>
    <t>Суп картофельный с вермишелью и курицей</t>
  </si>
  <si>
    <t>166/13</t>
  </si>
  <si>
    <t>Запеканка из творога с сгущеным молоком</t>
  </si>
  <si>
    <t>Какао с молоком</t>
  </si>
  <si>
    <t>Каша молочная "Дружба" с маслом</t>
  </si>
  <si>
    <t xml:space="preserve">Фрукт свежий </t>
  </si>
  <si>
    <t>Суп из овощей и мяса</t>
  </si>
  <si>
    <t>Шницель натуральный рубленный рыбный</t>
  </si>
  <si>
    <t>Рис отварной</t>
  </si>
  <si>
    <t>Каша молочная рисовая с маслом</t>
  </si>
  <si>
    <t>Кондитерское изделие</t>
  </si>
  <si>
    <t xml:space="preserve">Кондитерское изделие в инд.упаковке </t>
  </si>
  <si>
    <t xml:space="preserve">Курица запеченая </t>
  </si>
  <si>
    <t>Шницель рубленый из кур</t>
  </si>
  <si>
    <t xml:space="preserve">Щи из свежей капусты с картофелем и мясом </t>
  </si>
  <si>
    <t>Жаркое по-домашнему</t>
  </si>
  <si>
    <t xml:space="preserve">Запеканка из творога со сгущеным молоком </t>
  </si>
  <si>
    <t>КМП Йогурт</t>
  </si>
  <si>
    <t>320/13</t>
  </si>
  <si>
    <t xml:space="preserve">Чай с сахаром </t>
  </si>
  <si>
    <t>Рассольник Ленинградский на мясном бульоне</t>
  </si>
  <si>
    <t>153/13</t>
  </si>
  <si>
    <t>Котлета мясная</t>
  </si>
  <si>
    <t>Картофельное пюре с маслом</t>
  </si>
  <si>
    <t>Овощи натуральные соленые</t>
  </si>
  <si>
    <t xml:space="preserve">Суп картофельный с рыбными консервами </t>
  </si>
  <si>
    <t>Шницель натуральный рубленный из кур</t>
  </si>
  <si>
    <t>Кондитерское изделие в инд.упаковке</t>
  </si>
  <si>
    <t>Борщ из свежей капусты с картофелем и курицей</t>
  </si>
  <si>
    <t>Печень по- строгановски</t>
  </si>
  <si>
    <t>МБОУ "СОШ №20 имени В.Г.Рязанова"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</si>
</sst>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4" sqref="S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113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185</v>
      </c>
      <c r="G6" s="40">
        <v>2.67</v>
      </c>
      <c r="H6" s="40">
        <v>5.68</v>
      </c>
      <c r="I6" s="40">
        <v>14.4</v>
      </c>
      <c r="J6" s="40">
        <v>192.5</v>
      </c>
      <c r="K6" s="41">
        <v>272</v>
      </c>
      <c r="L6" s="40">
        <v>23.28</v>
      </c>
    </row>
    <row r="7" spans="1:12" ht="15" x14ac:dyDescent="0.25">
      <c r="A7" s="23"/>
      <c r="B7" s="15"/>
      <c r="C7" s="11"/>
      <c r="D7" s="6" t="s">
        <v>49</v>
      </c>
      <c r="E7" s="42" t="s">
        <v>50</v>
      </c>
      <c r="F7" s="43">
        <v>20</v>
      </c>
      <c r="G7" s="43">
        <v>4</v>
      </c>
      <c r="H7" s="43">
        <v>0.72</v>
      </c>
      <c r="I7" s="43">
        <v>10</v>
      </c>
      <c r="J7" s="43">
        <v>104</v>
      </c>
      <c r="K7" s="44" t="s">
        <v>42</v>
      </c>
      <c r="L7" s="43">
        <v>0.98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2.9</v>
      </c>
      <c r="H8" s="43">
        <v>2.5</v>
      </c>
      <c r="I8" s="43">
        <v>24.8</v>
      </c>
      <c r="J8" s="43">
        <v>132</v>
      </c>
      <c r="K8" s="44" t="s">
        <v>47</v>
      </c>
      <c r="L8" s="43">
        <v>2.2799999999999998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1.58</v>
      </c>
      <c r="H9" s="43">
        <v>0.2</v>
      </c>
      <c r="I9" s="43">
        <v>9.66</v>
      </c>
      <c r="J9" s="43">
        <v>47</v>
      </c>
      <c r="K9" s="44" t="s">
        <v>42</v>
      </c>
      <c r="L9" s="43">
        <v>1.46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70</v>
      </c>
      <c r="G10" s="43">
        <v>0.4</v>
      </c>
      <c r="H10" s="43">
        <v>0.4</v>
      </c>
      <c r="I10" s="43">
        <v>15.43</v>
      </c>
      <c r="J10" s="43">
        <v>44</v>
      </c>
      <c r="K10" s="44" t="s">
        <v>44</v>
      </c>
      <c r="L10" s="43">
        <v>30</v>
      </c>
    </row>
    <row r="11" spans="1:12" ht="15" x14ac:dyDescent="0.25">
      <c r="A11" s="23"/>
      <c r="B11" s="15"/>
      <c r="C11" s="11"/>
      <c r="D11" s="6" t="s">
        <v>39</v>
      </c>
      <c r="E11" s="42" t="s">
        <v>39</v>
      </c>
      <c r="F11" s="43">
        <v>20</v>
      </c>
      <c r="G11" s="43">
        <v>3.2</v>
      </c>
      <c r="H11" s="43">
        <v>7.1</v>
      </c>
      <c r="I11" s="43">
        <v>0</v>
      </c>
      <c r="J11" s="43">
        <v>54.2</v>
      </c>
      <c r="K11" s="44" t="s">
        <v>40</v>
      </c>
      <c r="L11" s="43">
        <v>20</v>
      </c>
    </row>
    <row r="12" spans="1:12" ht="15" x14ac:dyDescent="0.25">
      <c r="A12" s="23"/>
      <c r="B12" s="15"/>
      <c r="C12" s="11"/>
      <c r="D12" s="6" t="s">
        <v>41</v>
      </c>
      <c r="E12" s="6" t="s">
        <v>41</v>
      </c>
      <c r="F12" s="43">
        <v>20</v>
      </c>
      <c r="G12" s="43">
        <v>4.5</v>
      </c>
      <c r="H12" s="43">
        <v>2.4</v>
      </c>
      <c r="I12" s="43">
        <v>9.4</v>
      </c>
      <c r="J12" s="43">
        <v>14</v>
      </c>
      <c r="K12" s="44" t="s">
        <v>42</v>
      </c>
      <c r="L12" s="43">
        <v>18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>SUM(G6:G12)</f>
        <v>19.25</v>
      </c>
      <c r="H13" s="19">
        <f>SUM(H6:H12)</f>
        <v>18.999999999999996</v>
      </c>
      <c r="I13" s="19">
        <f>SUM(I6:I12)</f>
        <v>83.69</v>
      </c>
      <c r="J13" s="19">
        <f>SUM(J6:J12)</f>
        <v>587.70000000000005</v>
      </c>
      <c r="K13" s="25"/>
      <c r="L13" s="19">
        <f>SUM(L6:L12)</f>
        <v>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40</v>
      </c>
      <c r="G14" s="43">
        <v>5.08</v>
      </c>
      <c r="H14" s="43">
        <v>4.5999999999999996</v>
      </c>
      <c r="I14" s="43">
        <v>0.28000000000000003</v>
      </c>
      <c r="J14" s="43">
        <v>63</v>
      </c>
      <c r="K14" s="44" t="s">
        <v>52</v>
      </c>
      <c r="L14" s="43">
        <v>17.2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210</v>
      </c>
      <c r="G15" s="43">
        <v>4.3899999999999997</v>
      </c>
      <c r="H15" s="43">
        <v>4.21</v>
      </c>
      <c r="I15" s="43">
        <v>13.1</v>
      </c>
      <c r="J15" s="43">
        <v>108</v>
      </c>
      <c r="K15" s="44" t="s">
        <v>54</v>
      </c>
      <c r="L15" s="43">
        <v>12.81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5.3</v>
      </c>
      <c r="H16" s="43">
        <v>13.2</v>
      </c>
      <c r="I16" s="43">
        <v>0.55000000000000004</v>
      </c>
      <c r="J16" s="43">
        <v>216</v>
      </c>
      <c r="K16" s="44">
        <v>293</v>
      </c>
      <c r="L16" s="43">
        <v>46.44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</v>
      </c>
      <c r="K17" s="44">
        <v>469</v>
      </c>
      <c r="L17" s="43">
        <v>8.52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0.16</v>
      </c>
      <c r="H18" s="43">
        <v>0.16</v>
      </c>
      <c r="I18" s="43">
        <v>56.96</v>
      </c>
      <c r="J18" s="43">
        <v>114</v>
      </c>
      <c r="K18" s="44">
        <v>342</v>
      </c>
      <c r="L18" s="43">
        <v>8.6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1.58</v>
      </c>
      <c r="H19" s="43">
        <v>0.2</v>
      </c>
      <c r="I19" s="43">
        <v>9.66</v>
      </c>
      <c r="J19" s="43">
        <v>104</v>
      </c>
      <c r="K19" s="44" t="s">
        <v>42</v>
      </c>
      <c r="L19" s="43">
        <v>1.46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4</v>
      </c>
      <c r="H20" s="43">
        <v>0.72</v>
      </c>
      <c r="I20" s="43">
        <v>10</v>
      </c>
      <c r="J20" s="43">
        <v>104</v>
      </c>
      <c r="K20" s="44" t="s">
        <v>42</v>
      </c>
      <c r="L20" s="43">
        <v>0.97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>SUM(G14:G22)</f>
        <v>26.03</v>
      </c>
      <c r="H23" s="19">
        <f>SUM(H14:H22)</f>
        <v>27.609999999999996</v>
      </c>
      <c r="I23" s="19">
        <f>SUM(I14:I22)</f>
        <v>117</v>
      </c>
      <c r="J23" s="19">
        <f>SUM(J14:J22)</f>
        <v>877</v>
      </c>
      <c r="K23" s="25"/>
      <c r="L23" s="19">
        <f>SUM(L14:L22)</f>
        <v>95.999999999999972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1265</v>
      </c>
      <c r="G24" s="32">
        <f>G13+G23</f>
        <v>45.28</v>
      </c>
      <c r="H24" s="32">
        <f>H13+H23</f>
        <v>46.609999999999992</v>
      </c>
      <c r="I24" s="32">
        <f>I13+I23</f>
        <v>200.69</v>
      </c>
      <c r="J24" s="32">
        <f>J13+J23</f>
        <v>1464.7</v>
      </c>
      <c r="K24" s="32"/>
      <c r="L24" s="32">
        <f>L13+L23</f>
        <v>191.99999999999997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100</v>
      </c>
      <c r="G25" s="40">
        <v>2.5</v>
      </c>
      <c r="H25" s="40">
        <v>2.9</v>
      </c>
      <c r="I25" s="40">
        <v>9</v>
      </c>
      <c r="J25" s="40">
        <v>179</v>
      </c>
      <c r="K25" s="41">
        <v>369</v>
      </c>
      <c r="L25" s="40">
        <v>67.3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150</v>
      </c>
      <c r="G26" s="43">
        <v>16</v>
      </c>
      <c r="H26" s="43">
        <v>8.5299999999999994</v>
      </c>
      <c r="I26" s="43">
        <v>50.2</v>
      </c>
      <c r="J26" s="43">
        <v>216</v>
      </c>
      <c r="K26" s="44" t="s">
        <v>62</v>
      </c>
      <c r="L26" s="43">
        <v>12.65</v>
      </c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1.58</v>
      </c>
      <c r="H28" s="43">
        <v>0.2</v>
      </c>
      <c r="I28" s="43">
        <v>15</v>
      </c>
      <c r="J28" s="43">
        <v>60</v>
      </c>
      <c r="K28" s="44" t="s">
        <v>42</v>
      </c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/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v>0</v>
      </c>
      <c r="L29" s="43">
        <v>0</v>
      </c>
    </row>
    <row r="30" spans="1:12" ht="15" x14ac:dyDescent="0.25">
      <c r="A30" s="14"/>
      <c r="B30" s="15"/>
      <c r="C30" s="11"/>
      <c r="D30" s="6" t="s">
        <v>60</v>
      </c>
      <c r="E30" s="42" t="s">
        <v>64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 t="s">
        <v>61</v>
      </c>
      <c r="L30" s="43">
        <v>9.6300000000000008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20.25</v>
      </c>
      <c r="H32" s="19">
        <f>SUM(H25:H31)</f>
        <v>19.95</v>
      </c>
      <c r="I32" s="19">
        <f>SUM(I25:I31)</f>
        <v>89.3</v>
      </c>
      <c r="J32" s="19">
        <f>SUM(J25:J31)</f>
        <v>590</v>
      </c>
      <c r="K32" s="25"/>
      <c r="L32" s="19">
        <f>SUM(L25:L31)</f>
        <v>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4">
        <v>0</v>
      </c>
      <c r="L33" s="43">
        <v>0</v>
      </c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210</v>
      </c>
      <c r="G34" s="43">
        <v>11</v>
      </c>
      <c r="H34" s="43">
        <v>15.3</v>
      </c>
      <c r="I34" s="43">
        <v>37.85</v>
      </c>
      <c r="J34" s="43">
        <v>270</v>
      </c>
      <c r="K34" s="44" t="s">
        <v>66</v>
      </c>
      <c r="L34" s="43">
        <v>16.82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8</v>
      </c>
      <c r="H35" s="43">
        <v>6</v>
      </c>
      <c r="I35" s="43">
        <v>22.7</v>
      </c>
      <c r="J35" s="43">
        <v>133</v>
      </c>
      <c r="K35" s="44">
        <v>667</v>
      </c>
      <c r="L35" s="43">
        <v>50.99</v>
      </c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3.5</v>
      </c>
      <c r="H36" s="43">
        <v>5.6</v>
      </c>
      <c r="I36" s="43">
        <v>18.2</v>
      </c>
      <c r="J36" s="43">
        <v>174</v>
      </c>
      <c r="K36" s="44">
        <v>471</v>
      </c>
      <c r="L36" s="43">
        <v>15.18</v>
      </c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0.05</v>
      </c>
      <c r="H37" s="43">
        <v>0</v>
      </c>
      <c r="I37" s="43">
        <v>28.5</v>
      </c>
      <c r="J37" s="43">
        <v>141</v>
      </c>
      <c r="K37" s="44" t="s">
        <v>70</v>
      </c>
      <c r="L37" s="43">
        <v>9.1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>
        <v>0</v>
      </c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80</v>
      </c>
      <c r="G39" s="43">
        <v>4</v>
      </c>
      <c r="H39" s="43">
        <v>0.72</v>
      </c>
      <c r="I39" s="43">
        <v>10</v>
      </c>
      <c r="J39" s="43">
        <v>104</v>
      </c>
      <c r="K39" s="44" t="s">
        <v>42</v>
      </c>
      <c r="L39" s="43">
        <v>3.91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>SUM(G33:G41)</f>
        <v>26.55</v>
      </c>
      <c r="H42" s="19">
        <f>SUM(H33:H41)</f>
        <v>27.619999999999997</v>
      </c>
      <c r="I42" s="19">
        <f>SUM(I33:I41)</f>
        <v>117.25</v>
      </c>
      <c r="J42" s="19">
        <f>SUM(J33:J41)</f>
        <v>822</v>
      </c>
      <c r="K42" s="25"/>
      <c r="L42" s="19">
        <f>SUM(L33:L41)</f>
        <v>96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1230</v>
      </c>
      <c r="G43" s="32">
        <f>G32+G42</f>
        <v>46.8</v>
      </c>
      <c r="H43" s="32">
        <f>H32+H42</f>
        <v>47.569999999999993</v>
      </c>
      <c r="I43" s="32">
        <f>I32+I42</f>
        <v>206.55</v>
      </c>
      <c r="J43" s="32">
        <f>J32+J42</f>
        <v>1412</v>
      </c>
      <c r="K43" s="32"/>
      <c r="L43" s="32">
        <f>L32+L42</f>
        <v>192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0.25</v>
      </c>
      <c r="H44" s="40">
        <v>12.6</v>
      </c>
      <c r="I44" s="40">
        <v>14</v>
      </c>
      <c r="J44" s="40">
        <v>110</v>
      </c>
      <c r="K44" s="41">
        <v>377</v>
      </c>
      <c r="L44" s="40">
        <v>55.54</v>
      </c>
    </row>
    <row r="45" spans="1:12" ht="15" x14ac:dyDescent="0.25">
      <c r="A45" s="23"/>
      <c r="B45" s="15"/>
      <c r="C45" s="11"/>
      <c r="D45" s="6" t="s">
        <v>72</v>
      </c>
      <c r="E45" s="42" t="s">
        <v>72</v>
      </c>
      <c r="F45" s="43">
        <v>60</v>
      </c>
      <c r="G45" s="43">
        <v>8.19</v>
      </c>
      <c r="H45" s="43">
        <v>2.1549999999999998</v>
      </c>
      <c r="I45" s="43">
        <v>4.37</v>
      </c>
      <c r="J45" s="43">
        <v>40.14</v>
      </c>
      <c r="K45" s="44">
        <v>70</v>
      </c>
      <c r="L45" s="43">
        <v>14.5</v>
      </c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0.7</v>
      </c>
      <c r="H46" s="43">
        <v>0.09</v>
      </c>
      <c r="I46" s="43">
        <v>32</v>
      </c>
      <c r="J46" s="43">
        <v>113</v>
      </c>
      <c r="K46" s="44">
        <v>349</v>
      </c>
      <c r="L46" s="43">
        <v>6.05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20</v>
      </c>
      <c r="G47" s="43">
        <v>4</v>
      </c>
      <c r="H47" s="43">
        <v>0.72</v>
      </c>
      <c r="I47" s="43">
        <v>10</v>
      </c>
      <c r="J47" s="43">
        <v>104</v>
      </c>
      <c r="K47" s="44" t="s">
        <v>42</v>
      </c>
      <c r="L47" s="43">
        <v>0.98</v>
      </c>
    </row>
    <row r="48" spans="1:12" ht="15" x14ac:dyDescent="0.25">
      <c r="A48" s="23"/>
      <c r="B48" s="15"/>
      <c r="C48" s="11"/>
      <c r="D48" s="7" t="s">
        <v>24</v>
      </c>
      <c r="E48" s="42"/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4">
        <v>0</v>
      </c>
      <c r="L48" s="43">
        <v>0</v>
      </c>
    </row>
    <row r="49" spans="1:12" ht="15" x14ac:dyDescent="0.25">
      <c r="A49" s="23"/>
      <c r="B49" s="15"/>
      <c r="C49" s="11"/>
      <c r="D49" s="6" t="s">
        <v>31</v>
      </c>
      <c r="E49" s="42" t="s">
        <v>48</v>
      </c>
      <c r="F49" s="43">
        <v>40</v>
      </c>
      <c r="G49" s="43">
        <v>1.58</v>
      </c>
      <c r="H49" s="43">
        <v>0.2</v>
      </c>
      <c r="I49" s="43">
        <v>9.66</v>
      </c>
      <c r="J49" s="43">
        <v>47</v>
      </c>
      <c r="K49" s="44" t="s">
        <v>42</v>
      </c>
      <c r="L49" s="43">
        <v>2.93</v>
      </c>
    </row>
    <row r="50" spans="1:12" ht="15" x14ac:dyDescent="0.25">
      <c r="A50" s="23"/>
      <c r="B50" s="15"/>
      <c r="C50" s="11"/>
      <c r="D50" s="6" t="s">
        <v>74</v>
      </c>
      <c r="E50" s="42" t="s">
        <v>75</v>
      </c>
      <c r="F50" s="43">
        <v>20</v>
      </c>
      <c r="G50" s="43">
        <v>4.5</v>
      </c>
      <c r="H50" s="43">
        <v>2.4</v>
      </c>
      <c r="I50" s="43">
        <v>9.4</v>
      </c>
      <c r="J50" s="43">
        <v>110</v>
      </c>
      <c r="K50" s="44" t="s">
        <v>42</v>
      </c>
      <c r="L50" s="43">
        <v>16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19.22</v>
      </c>
      <c r="H51" s="19">
        <f>SUM(H44:H50)</f>
        <v>18.164999999999999</v>
      </c>
      <c r="I51" s="19">
        <f>SUM(I44:I50)</f>
        <v>79.430000000000007</v>
      </c>
      <c r="J51" s="19">
        <f>SUM(J44:J50)</f>
        <v>524.14</v>
      </c>
      <c r="K51" s="25"/>
      <c r="L51" s="19">
        <f>SUM(L44:L50)</f>
        <v>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10</v>
      </c>
      <c r="G52" s="43">
        <v>7.1</v>
      </c>
      <c r="H52" s="43">
        <v>9.1</v>
      </c>
      <c r="I52" s="43">
        <v>0</v>
      </c>
      <c r="J52" s="43">
        <v>111</v>
      </c>
      <c r="K52" s="44" t="s">
        <v>40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0.5</v>
      </c>
      <c r="H53" s="43">
        <v>0.2</v>
      </c>
      <c r="I53" s="43">
        <v>37</v>
      </c>
      <c r="J53" s="43">
        <v>73</v>
      </c>
      <c r="K53" s="44" t="s">
        <v>77</v>
      </c>
      <c r="L53" s="43">
        <v>12.63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100</v>
      </c>
      <c r="G54" s="43">
        <v>6.86</v>
      </c>
      <c r="H54" s="43">
        <v>10.199999999999999</v>
      </c>
      <c r="I54" s="43">
        <v>11.5</v>
      </c>
      <c r="J54" s="43">
        <v>193</v>
      </c>
      <c r="K54" s="44">
        <v>278</v>
      </c>
      <c r="L54" s="43">
        <v>46.43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</v>
      </c>
      <c r="K55" s="44">
        <v>469</v>
      </c>
      <c r="L55" s="43">
        <v>8.52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2.5</v>
      </c>
      <c r="H56" s="43">
        <v>2.9</v>
      </c>
      <c r="I56" s="43">
        <v>26</v>
      </c>
      <c r="J56" s="43">
        <v>171</v>
      </c>
      <c r="K56" s="44" t="s">
        <v>80</v>
      </c>
      <c r="L56" s="43">
        <v>15.5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>
        <v>0</v>
      </c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60</v>
      </c>
      <c r="G58" s="43">
        <v>4</v>
      </c>
      <c r="H58" s="43">
        <v>0.72</v>
      </c>
      <c r="I58" s="43">
        <v>10</v>
      </c>
      <c r="J58" s="43">
        <v>104</v>
      </c>
      <c r="K58" s="44" t="s">
        <v>42</v>
      </c>
      <c r="L58" s="43">
        <v>2.92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>SUM(G52:G60)</f>
        <v>26.48</v>
      </c>
      <c r="H61" s="19">
        <f>SUM(H52:H60)</f>
        <v>27.639999999999997</v>
      </c>
      <c r="I61" s="19">
        <f>SUM(I52:I60)</f>
        <v>110.95</v>
      </c>
      <c r="J61" s="19">
        <f>SUM(J52:J60)</f>
        <v>820</v>
      </c>
      <c r="K61" s="25"/>
      <c r="L61" s="19">
        <f>SUM(L52:L60)</f>
        <v>96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>G51+G61</f>
        <v>45.7</v>
      </c>
      <c r="H62" s="32">
        <f>H51+H61</f>
        <v>45.804999999999993</v>
      </c>
      <c r="I62" s="32">
        <f>I51+I61</f>
        <v>190.38</v>
      </c>
      <c r="J62" s="32">
        <f>J51+J61</f>
        <v>1344.1399999999999</v>
      </c>
      <c r="K62" s="32"/>
      <c r="L62" s="32">
        <f>L51+L61</f>
        <v>192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90</v>
      </c>
      <c r="G63" s="40">
        <v>8.9</v>
      </c>
      <c r="H63" s="40">
        <v>13</v>
      </c>
      <c r="I63" s="40">
        <v>15.3</v>
      </c>
      <c r="J63" s="40">
        <v>165</v>
      </c>
      <c r="K63" s="41">
        <v>386</v>
      </c>
      <c r="L63" s="40">
        <v>70.89</v>
      </c>
    </row>
    <row r="64" spans="1:12" ht="15" x14ac:dyDescent="0.25">
      <c r="A64" s="23"/>
      <c r="B64" s="15"/>
      <c r="C64" s="11"/>
      <c r="D64" s="6"/>
      <c r="E64" s="42" t="s">
        <v>82</v>
      </c>
      <c r="F64" s="43">
        <v>155</v>
      </c>
      <c r="G64" s="43">
        <v>5.8</v>
      </c>
      <c r="H64" s="43">
        <v>4.0999999999999996</v>
      </c>
      <c r="I64" s="43">
        <v>34</v>
      </c>
      <c r="J64" s="43">
        <v>244</v>
      </c>
      <c r="K64" s="44" t="s">
        <v>62</v>
      </c>
      <c r="L64" s="43">
        <v>18.440000000000001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2.9</v>
      </c>
      <c r="H65" s="43">
        <v>2.5</v>
      </c>
      <c r="I65" s="43">
        <v>24.8</v>
      </c>
      <c r="J65" s="43">
        <v>132</v>
      </c>
      <c r="K65" s="44" t="s">
        <v>47</v>
      </c>
      <c r="L65" s="43">
        <v>2.2799999999999998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42</v>
      </c>
      <c r="L66" s="43">
        <v>4.3899999999999997</v>
      </c>
    </row>
    <row r="67" spans="1:12" ht="15" x14ac:dyDescent="0.25">
      <c r="A67" s="23"/>
      <c r="B67" s="15"/>
      <c r="C67" s="11"/>
      <c r="D67" s="7" t="s">
        <v>24</v>
      </c>
      <c r="E67" s="42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4">
        <v>0</v>
      </c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>SUM(G63:G69)</f>
        <v>19.18</v>
      </c>
      <c r="H70" s="19">
        <f>SUM(H63:H69)</f>
        <v>19.8</v>
      </c>
      <c r="I70" s="19">
        <f>SUM(I63:I69)</f>
        <v>83.759999999999991</v>
      </c>
      <c r="J70" s="19">
        <f>SUM(J63:J69)</f>
        <v>588</v>
      </c>
      <c r="K70" s="25"/>
      <c r="L70" s="19">
        <f>SUM(L63:L69)</f>
        <v>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4">
        <v>0</v>
      </c>
      <c r="L71" s="43">
        <v>0</v>
      </c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260</v>
      </c>
      <c r="G72" s="43">
        <v>6.5</v>
      </c>
      <c r="H72" s="43">
        <v>13.6</v>
      </c>
      <c r="I72" s="43">
        <v>19.8</v>
      </c>
      <c r="J72" s="43">
        <v>241</v>
      </c>
      <c r="K72" s="44" t="s">
        <v>84</v>
      </c>
      <c r="L72" s="43">
        <v>18.829999999999998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160</v>
      </c>
      <c r="G73" s="43">
        <v>5</v>
      </c>
      <c r="H73" s="43">
        <v>10.5</v>
      </c>
      <c r="I73" s="43">
        <v>51</v>
      </c>
      <c r="J73" s="43">
        <v>190</v>
      </c>
      <c r="K73" s="44">
        <v>320</v>
      </c>
      <c r="L73" s="43">
        <v>58.55</v>
      </c>
    </row>
    <row r="74" spans="1:12" ht="15" x14ac:dyDescent="0.25">
      <c r="A74" s="23"/>
      <c r="B74" s="15"/>
      <c r="C74" s="11"/>
      <c r="D74" s="7" t="s">
        <v>29</v>
      </c>
      <c r="E74" s="42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4">
        <v>0</v>
      </c>
      <c r="L74" s="43">
        <v>0</v>
      </c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9.42</v>
      </c>
      <c r="H75" s="43">
        <v>2.5</v>
      </c>
      <c r="I75" s="43">
        <v>24.8</v>
      </c>
      <c r="J75" s="43">
        <v>132</v>
      </c>
      <c r="K75" s="44" t="s">
        <v>47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1.58</v>
      </c>
      <c r="H76" s="43">
        <v>0.2</v>
      </c>
      <c r="I76" s="43">
        <v>9.66</v>
      </c>
      <c r="J76" s="43">
        <v>47</v>
      </c>
      <c r="K76" s="44" t="s">
        <v>42</v>
      </c>
      <c r="L76" s="43">
        <v>2.19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4</v>
      </c>
      <c r="H77" s="43">
        <v>0.72</v>
      </c>
      <c r="I77" s="43">
        <v>10</v>
      </c>
      <c r="J77" s="43">
        <v>104</v>
      </c>
      <c r="K77" s="44" t="s">
        <v>42</v>
      </c>
      <c r="L77" s="43">
        <v>2.4300000000000002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26.5</v>
      </c>
      <c r="H80" s="19">
        <f>SUM(H71:H79)</f>
        <v>27.52</v>
      </c>
      <c r="I80" s="19">
        <f>SUM(I71:I79)</f>
        <v>115.25999999999999</v>
      </c>
      <c r="J80" s="19">
        <f>SUM(J71:J79)</f>
        <v>714</v>
      </c>
      <c r="K80" s="25"/>
      <c r="L80" s="19">
        <f>SUM(L71:L79)</f>
        <v>96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>G70+G80</f>
        <v>45.68</v>
      </c>
      <c r="H81" s="32">
        <f>H70+H80</f>
        <v>47.32</v>
      </c>
      <c r="I81" s="32">
        <f>I70+I80</f>
        <v>199.01999999999998</v>
      </c>
      <c r="J81" s="32">
        <f>J70+J80</f>
        <v>1302</v>
      </c>
      <c r="K81" s="32"/>
      <c r="L81" s="32">
        <f>L70+L80</f>
        <v>192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155</v>
      </c>
      <c r="G82" s="40">
        <v>14.7</v>
      </c>
      <c r="H82" s="40">
        <v>3.6</v>
      </c>
      <c r="I82" s="40">
        <v>35</v>
      </c>
      <c r="J82" s="40">
        <v>246</v>
      </c>
      <c r="K82" s="41" t="s">
        <v>44</v>
      </c>
      <c r="L82" s="40">
        <v>25.63</v>
      </c>
    </row>
    <row r="83" spans="1:12" ht="15" x14ac:dyDescent="0.25">
      <c r="A83" s="23"/>
      <c r="B83" s="15"/>
      <c r="C83" s="11"/>
      <c r="D83" s="6" t="s">
        <v>64</v>
      </c>
      <c r="E83" s="42" t="s">
        <v>64</v>
      </c>
      <c r="F83" s="43">
        <v>15</v>
      </c>
      <c r="G83" s="43">
        <v>0.1</v>
      </c>
      <c r="H83" s="43">
        <v>8.3000000000000007</v>
      </c>
      <c r="I83" s="43">
        <v>0.1</v>
      </c>
      <c r="J83" s="43">
        <v>75</v>
      </c>
      <c r="K83" s="44" t="s">
        <v>61</v>
      </c>
      <c r="L83" s="43">
        <v>13.85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0.16</v>
      </c>
      <c r="H84" s="43">
        <v>0.16</v>
      </c>
      <c r="I84" s="43">
        <v>15</v>
      </c>
      <c r="J84" s="43">
        <v>114</v>
      </c>
      <c r="K84" s="44">
        <v>342</v>
      </c>
      <c r="L84" s="43">
        <v>8.6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1.58</v>
      </c>
      <c r="H85" s="43">
        <v>0.2</v>
      </c>
      <c r="I85" s="43">
        <v>9.66</v>
      </c>
      <c r="J85" s="43">
        <v>47</v>
      </c>
      <c r="K85" s="44" t="s">
        <v>42</v>
      </c>
      <c r="L85" s="43">
        <v>2.92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70</v>
      </c>
      <c r="G86" s="43">
        <v>0.4</v>
      </c>
      <c r="H86" s="43">
        <v>0.4</v>
      </c>
      <c r="I86" s="43">
        <v>15.43</v>
      </c>
      <c r="J86" s="43">
        <v>44</v>
      </c>
      <c r="K86" s="44" t="s">
        <v>44</v>
      </c>
      <c r="L86" s="43">
        <v>30</v>
      </c>
    </row>
    <row r="87" spans="1:12" ht="15" x14ac:dyDescent="0.25">
      <c r="A87" s="23"/>
      <c r="B87" s="15"/>
      <c r="C87" s="11"/>
      <c r="D87" s="6" t="s">
        <v>39</v>
      </c>
      <c r="E87" s="42" t="s">
        <v>39</v>
      </c>
      <c r="F87" s="43">
        <v>15</v>
      </c>
      <c r="G87" s="43">
        <v>14.7</v>
      </c>
      <c r="H87" s="43">
        <v>3.6</v>
      </c>
      <c r="I87" s="43">
        <v>35</v>
      </c>
      <c r="J87" s="43">
        <v>54.2</v>
      </c>
      <c r="K87" s="44" t="s">
        <v>40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>SUM(G82:G88)</f>
        <v>31.639999999999997</v>
      </c>
      <c r="H89" s="19">
        <f>SUM(H82:H88)</f>
        <v>16.260000000000002</v>
      </c>
      <c r="I89" s="19">
        <f>SUM(I82:I88)</f>
        <v>110.19</v>
      </c>
      <c r="J89" s="19">
        <f>SUM(J82:J88)</f>
        <v>580.20000000000005</v>
      </c>
      <c r="K89" s="25"/>
      <c r="L89" s="19">
        <f>SUM(L82:L88)</f>
        <v>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4">
        <v>0</v>
      </c>
      <c r="L90" s="43">
        <v>0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260</v>
      </c>
      <c r="G91" s="43">
        <v>12</v>
      </c>
      <c r="H91" s="43">
        <v>11.87</v>
      </c>
      <c r="I91" s="43">
        <v>24.2</v>
      </c>
      <c r="J91" s="43">
        <v>321.10000000000002</v>
      </c>
      <c r="K91" s="44">
        <v>157</v>
      </c>
      <c r="L91" s="43">
        <v>23.24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5.63</v>
      </c>
      <c r="H92" s="43">
        <v>10.9</v>
      </c>
      <c r="I92" s="43">
        <v>7.98</v>
      </c>
      <c r="J92" s="43">
        <v>107</v>
      </c>
      <c r="K92" s="44">
        <v>350</v>
      </c>
      <c r="L92" s="43">
        <v>47.58</v>
      </c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3.65</v>
      </c>
      <c r="H93" s="43">
        <v>3.96</v>
      </c>
      <c r="I93" s="43">
        <v>36.67</v>
      </c>
      <c r="J93" s="43">
        <v>102.4</v>
      </c>
      <c r="K93" s="44">
        <v>459</v>
      </c>
      <c r="L93" s="43">
        <v>13.65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0.05</v>
      </c>
      <c r="H94" s="43">
        <v>0</v>
      </c>
      <c r="I94" s="43">
        <v>28.5</v>
      </c>
      <c r="J94" s="43">
        <v>141</v>
      </c>
      <c r="K94" s="44" t="s">
        <v>70</v>
      </c>
      <c r="L94" s="43">
        <v>9.1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 t="s">
        <v>42</v>
      </c>
      <c r="L95" s="43">
        <v>1.46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20</v>
      </c>
      <c r="G96" s="43">
        <v>4</v>
      </c>
      <c r="H96" s="43">
        <v>0.72</v>
      </c>
      <c r="I96" s="43">
        <v>10</v>
      </c>
      <c r="J96" s="43">
        <v>104</v>
      </c>
      <c r="K96" s="44" t="s">
        <v>42</v>
      </c>
      <c r="L96" s="43">
        <v>0.97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>SUM(G90:G98)</f>
        <v>26.909999999999997</v>
      </c>
      <c r="H99" s="19">
        <f>SUM(H90:H98)</f>
        <v>27.65</v>
      </c>
      <c r="I99" s="19">
        <f>SUM(I90:I98)</f>
        <v>117.00999999999999</v>
      </c>
      <c r="J99" s="19">
        <f>SUM(J90:J98)</f>
        <v>822.5</v>
      </c>
      <c r="K99" s="25"/>
      <c r="L99" s="19">
        <f>SUM(L90:L98)</f>
        <v>95.999999999999986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1235</v>
      </c>
      <c r="G100" s="32">
        <f>G89+G99</f>
        <v>58.55</v>
      </c>
      <c r="H100" s="32">
        <f>H89+H99</f>
        <v>43.91</v>
      </c>
      <c r="I100" s="32">
        <f>I89+I99</f>
        <v>227.2</v>
      </c>
      <c r="J100" s="32">
        <f>J89+J99</f>
        <v>1402.7</v>
      </c>
      <c r="K100" s="32"/>
      <c r="L100" s="32">
        <f>L89+L99</f>
        <v>192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155</v>
      </c>
      <c r="G101" s="40">
        <v>4.95</v>
      </c>
      <c r="H101" s="40">
        <v>6.98</v>
      </c>
      <c r="I101" s="40">
        <v>20</v>
      </c>
      <c r="J101" s="40">
        <v>134.19999999999999</v>
      </c>
      <c r="K101" s="41">
        <v>272</v>
      </c>
      <c r="L101" s="40">
        <v>20.78</v>
      </c>
    </row>
    <row r="102" spans="1:12" ht="15" x14ac:dyDescent="0.25">
      <c r="A102" s="23"/>
      <c r="B102" s="15"/>
      <c r="C102" s="11"/>
      <c r="D102" s="6" t="s">
        <v>51</v>
      </c>
      <c r="E102" s="42" t="s">
        <v>51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 t="s">
        <v>52</v>
      </c>
      <c r="L102" s="43">
        <v>17.2</v>
      </c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0.05</v>
      </c>
      <c r="H103" s="43">
        <v>0</v>
      </c>
      <c r="I103" s="43">
        <v>28.5</v>
      </c>
      <c r="J103" s="43">
        <v>141</v>
      </c>
      <c r="K103" s="44" t="s">
        <v>70</v>
      </c>
      <c r="L103" s="43">
        <v>9.1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42</v>
      </c>
      <c r="L104" s="43">
        <v>2.92</v>
      </c>
    </row>
    <row r="105" spans="1:12" ht="15" x14ac:dyDescent="0.25">
      <c r="A105" s="23"/>
      <c r="B105" s="15"/>
      <c r="C105" s="11"/>
      <c r="D105" s="7" t="s">
        <v>24</v>
      </c>
      <c r="E105" s="42" t="s">
        <v>88</v>
      </c>
      <c r="F105" s="43">
        <v>70</v>
      </c>
      <c r="G105" s="43">
        <v>0.4</v>
      </c>
      <c r="H105" s="43">
        <v>0.4</v>
      </c>
      <c r="I105" s="43">
        <v>15.43</v>
      </c>
      <c r="J105" s="43">
        <v>44</v>
      </c>
      <c r="K105" s="44" t="s">
        <v>44</v>
      </c>
      <c r="L105" s="43">
        <v>30</v>
      </c>
    </row>
    <row r="106" spans="1:12" ht="15" x14ac:dyDescent="0.25">
      <c r="A106" s="23"/>
      <c r="B106" s="15"/>
      <c r="C106" s="11"/>
      <c r="D106" s="6" t="s">
        <v>93</v>
      </c>
      <c r="E106" s="42" t="s">
        <v>94</v>
      </c>
      <c r="F106" s="43">
        <v>20</v>
      </c>
      <c r="G106" s="43">
        <v>4.5</v>
      </c>
      <c r="H106" s="43">
        <v>7.2</v>
      </c>
      <c r="I106" s="43">
        <v>9.4</v>
      </c>
      <c r="J106" s="43">
        <v>66</v>
      </c>
      <c r="K106" s="44" t="s">
        <v>42</v>
      </c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>SUM(G101:G107)</f>
        <v>16.560000000000002</v>
      </c>
      <c r="H108" s="19">
        <f>SUM(H101:H107)</f>
        <v>19.38</v>
      </c>
      <c r="I108" s="19">
        <f>SUM(I101:I107)</f>
        <v>83.27000000000001</v>
      </c>
      <c r="J108" s="19">
        <f>SUM(J101:J107)</f>
        <v>495.2</v>
      </c>
      <c r="K108" s="25"/>
      <c r="L108" s="19">
        <f>SUM(L101:L107)</f>
        <v>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4">
        <v>0</v>
      </c>
      <c r="L109" s="43">
        <v>0</v>
      </c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205</v>
      </c>
      <c r="G110" s="43">
        <v>4.3899999999999997</v>
      </c>
      <c r="H110" s="43">
        <v>4.21</v>
      </c>
      <c r="I110" s="43">
        <v>13.1</v>
      </c>
      <c r="J110" s="43">
        <v>108</v>
      </c>
      <c r="K110" s="44" t="s">
        <v>54</v>
      </c>
      <c r="L110" s="43">
        <v>11.19</v>
      </c>
    </row>
    <row r="111" spans="1:12" ht="15" x14ac:dyDescent="0.25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7.8</v>
      </c>
      <c r="H111" s="43">
        <v>16.5</v>
      </c>
      <c r="I111" s="43">
        <v>1.08</v>
      </c>
      <c r="J111" s="43">
        <v>206</v>
      </c>
      <c r="K111" s="44">
        <v>293</v>
      </c>
      <c r="L111" s="43">
        <v>46.44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5.3</v>
      </c>
      <c r="H112" s="43">
        <v>1.2</v>
      </c>
      <c r="I112" s="43">
        <v>53.7</v>
      </c>
      <c r="J112" s="43">
        <v>216</v>
      </c>
      <c r="K112" s="44" t="s">
        <v>62</v>
      </c>
      <c r="L112" s="43">
        <v>12.65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2.5</v>
      </c>
      <c r="H113" s="43">
        <v>2.9</v>
      </c>
      <c r="I113" s="43">
        <v>26</v>
      </c>
      <c r="J113" s="43">
        <v>171</v>
      </c>
      <c r="K113" s="44" t="s">
        <v>80</v>
      </c>
      <c r="L113" s="43">
        <v>22.8</v>
      </c>
    </row>
    <row r="114" spans="1:12" ht="15" x14ac:dyDescent="0.25">
      <c r="A114" s="23"/>
      <c r="B114" s="15"/>
      <c r="C114" s="11"/>
      <c r="D114" s="7" t="s">
        <v>31</v>
      </c>
      <c r="E114" s="42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4">
        <v>0</v>
      </c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</v>
      </c>
      <c r="H115" s="43">
        <v>0.72</v>
      </c>
      <c r="I115" s="43">
        <v>10</v>
      </c>
      <c r="J115" s="43">
        <v>104</v>
      </c>
      <c r="K115" s="44" t="s">
        <v>42</v>
      </c>
      <c r="L115" s="43">
        <v>2.92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>SUM(G109:G117)</f>
        <v>23.99</v>
      </c>
      <c r="H118" s="19">
        <f>SUM(H109:H117)</f>
        <v>25.529999999999998</v>
      </c>
      <c r="I118" s="19">
        <f>SUM(I109:I117)</f>
        <v>103.88</v>
      </c>
      <c r="J118" s="19">
        <f>SUM(J109:J117)</f>
        <v>805</v>
      </c>
      <c r="K118" s="25"/>
      <c r="L118" s="19">
        <f>SUM(L109:L117)</f>
        <v>96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1230</v>
      </c>
      <c r="G119" s="32">
        <f>G108+G118</f>
        <v>40.549999999999997</v>
      </c>
      <c r="H119" s="32">
        <f>H108+H118</f>
        <v>44.91</v>
      </c>
      <c r="I119" s="32">
        <f>I108+I118</f>
        <v>187.15</v>
      </c>
      <c r="J119" s="32">
        <f>J108+J118</f>
        <v>1300.2</v>
      </c>
      <c r="K119" s="32"/>
      <c r="L119" s="32">
        <f>L108+L118</f>
        <v>192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90</v>
      </c>
      <c r="G120" s="40">
        <v>8</v>
      </c>
      <c r="H120" s="40">
        <v>6</v>
      </c>
      <c r="I120" s="40">
        <v>22.7</v>
      </c>
      <c r="J120" s="40">
        <v>166</v>
      </c>
      <c r="K120" s="41">
        <v>667</v>
      </c>
      <c r="L120" s="40">
        <v>54.82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150</v>
      </c>
      <c r="G121" s="43">
        <v>5.52</v>
      </c>
      <c r="H121" s="43">
        <v>4.5199999999999996</v>
      </c>
      <c r="I121" s="43">
        <v>26.45</v>
      </c>
      <c r="J121" s="43">
        <v>168</v>
      </c>
      <c r="K121" s="44">
        <v>469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2.9</v>
      </c>
      <c r="H122" s="43">
        <v>2.5</v>
      </c>
      <c r="I122" s="43">
        <v>24.8</v>
      </c>
      <c r="J122" s="43">
        <v>132</v>
      </c>
      <c r="K122" s="44" t="s">
        <v>47</v>
      </c>
      <c r="L122" s="43">
        <v>14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1.58</v>
      </c>
      <c r="H123" s="43">
        <v>0.2</v>
      </c>
      <c r="I123" s="43">
        <v>9.66</v>
      </c>
      <c r="J123" s="43">
        <v>47</v>
      </c>
      <c r="K123" s="44" t="s">
        <v>42</v>
      </c>
      <c r="L123" s="43">
        <v>3.66</v>
      </c>
    </row>
    <row r="124" spans="1:12" ht="15" x14ac:dyDescent="0.25">
      <c r="A124" s="14"/>
      <c r="B124" s="15"/>
      <c r="C124" s="11"/>
      <c r="D124" s="7" t="s">
        <v>24</v>
      </c>
      <c r="E124" s="42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4">
        <v>0</v>
      </c>
      <c r="L124" s="43">
        <v>0</v>
      </c>
    </row>
    <row r="125" spans="1:12" ht="15" x14ac:dyDescent="0.25">
      <c r="A125" s="14"/>
      <c r="B125" s="15"/>
      <c r="C125" s="11"/>
      <c r="D125" s="6" t="s">
        <v>64</v>
      </c>
      <c r="E125" s="42" t="s">
        <v>64</v>
      </c>
      <c r="F125" s="43">
        <v>15</v>
      </c>
      <c r="G125" s="43">
        <v>1.25</v>
      </c>
      <c r="H125" s="43">
        <v>6.48</v>
      </c>
      <c r="I125" s="43">
        <v>0.1</v>
      </c>
      <c r="J125" s="43">
        <v>75</v>
      </c>
      <c r="K125" s="44" t="s">
        <v>61</v>
      </c>
      <c r="L125" s="43">
        <v>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19.25</v>
      </c>
      <c r="H127" s="19">
        <f>SUM(H120:H126)</f>
        <v>19.7</v>
      </c>
      <c r="I127" s="19">
        <f>SUM(I120:I126)</f>
        <v>83.71</v>
      </c>
      <c r="J127" s="19">
        <f>SUM(J120:J126)</f>
        <v>588</v>
      </c>
      <c r="K127" s="25"/>
      <c r="L127" s="19">
        <f>SUM(L120:L126)</f>
        <v>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4">
        <v>0</v>
      </c>
      <c r="L128" s="43">
        <v>0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255</v>
      </c>
      <c r="G129" s="43">
        <v>7.1</v>
      </c>
      <c r="H129" s="43">
        <v>7.1</v>
      </c>
      <c r="I129" s="43">
        <v>62.6</v>
      </c>
      <c r="J129" s="43">
        <v>171.7</v>
      </c>
      <c r="K129" s="44" t="s">
        <v>66</v>
      </c>
      <c r="L129" s="43">
        <v>16.21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180</v>
      </c>
      <c r="G130" s="43">
        <v>15.43</v>
      </c>
      <c r="H130" s="43">
        <v>19.32</v>
      </c>
      <c r="I130" s="43">
        <v>16.079999999999998</v>
      </c>
      <c r="J130" s="43">
        <v>319</v>
      </c>
      <c r="K130" s="44">
        <v>367</v>
      </c>
      <c r="L130" s="43">
        <v>66.790000000000006</v>
      </c>
    </row>
    <row r="131" spans="1:12" ht="15" x14ac:dyDescent="0.25">
      <c r="A131" s="14"/>
      <c r="B131" s="15"/>
      <c r="C131" s="11"/>
      <c r="D131" s="7" t="s">
        <v>29</v>
      </c>
      <c r="E131" s="42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4">
        <v>0</v>
      </c>
      <c r="L131" s="43">
        <v>0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0.05</v>
      </c>
      <c r="H132" s="43">
        <v>0</v>
      </c>
      <c r="I132" s="43">
        <v>28.5</v>
      </c>
      <c r="J132" s="43">
        <v>141</v>
      </c>
      <c r="K132" s="44" t="s">
        <v>70</v>
      </c>
      <c r="L132" s="43">
        <v>9.1</v>
      </c>
    </row>
    <row r="133" spans="1:12" ht="15" x14ac:dyDescent="0.25">
      <c r="A133" s="14"/>
      <c r="B133" s="15"/>
      <c r="C133" s="11"/>
      <c r="D133" s="7" t="s">
        <v>31</v>
      </c>
      <c r="E133" s="42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4">
        <v>0</v>
      </c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80</v>
      </c>
      <c r="G134" s="43">
        <v>4</v>
      </c>
      <c r="H134" s="43">
        <v>0.72</v>
      </c>
      <c r="I134" s="43">
        <v>10</v>
      </c>
      <c r="J134" s="43">
        <v>104</v>
      </c>
      <c r="K134" s="44" t="s">
        <v>42</v>
      </c>
      <c r="L134" s="43">
        <v>3.9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>SUM(G128:G136)</f>
        <v>26.580000000000002</v>
      </c>
      <c r="H137" s="19">
        <f>SUM(H128:H136)</f>
        <v>27.14</v>
      </c>
      <c r="I137" s="19">
        <f>SUM(I128:I136)</f>
        <v>117.18</v>
      </c>
      <c r="J137" s="19">
        <f>SUM(J128:J136)</f>
        <v>735.7</v>
      </c>
      <c r="K137" s="25"/>
      <c r="L137" s="19">
        <f>SUM(L128:L136)</f>
        <v>96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>G127+G137</f>
        <v>45.83</v>
      </c>
      <c r="H138" s="32">
        <f>H127+H137</f>
        <v>46.84</v>
      </c>
      <c r="I138" s="32">
        <f>I127+I137</f>
        <v>200.89</v>
      </c>
      <c r="J138" s="32">
        <f>J127+J137</f>
        <v>1323.7</v>
      </c>
      <c r="K138" s="32"/>
      <c r="L138" s="32">
        <f>L127+L137</f>
        <v>192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160</v>
      </c>
      <c r="G139" s="40">
        <v>12.3</v>
      </c>
      <c r="H139" s="40">
        <v>10.5</v>
      </c>
      <c r="I139" s="40">
        <v>40.4</v>
      </c>
      <c r="J139" s="40">
        <v>332</v>
      </c>
      <c r="K139" s="41" t="s">
        <v>101</v>
      </c>
      <c r="L139" s="40">
        <v>62.93</v>
      </c>
    </row>
    <row r="140" spans="1:12" ht="15" x14ac:dyDescent="0.25">
      <c r="A140" s="23"/>
      <c r="B140" s="15"/>
      <c r="C140" s="11"/>
      <c r="D140" s="6"/>
      <c r="E140" s="42" t="s">
        <v>100</v>
      </c>
      <c r="F140" s="43">
        <v>100</v>
      </c>
      <c r="G140" s="43">
        <v>2.5</v>
      </c>
      <c r="H140" s="43">
        <v>2.9</v>
      </c>
      <c r="I140" s="43">
        <v>9</v>
      </c>
      <c r="J140" s="43">
        <v>71</v>
      </c>
      <c r="K140" s="44" t="s">
        <v>80</v>
      </c>
      <c r="L140" s="43">
        <v>27.87</v>
      </c>
    </row>
    <row r="141" spans="1:12" ht="15" x14ac:dyDescent="0.25">
      <c r="A141" s="23"/>
      <c r="B141" s="15"/>
      <c r="C141" s="11"/>
      <c r="D141" s="7" t="s">
        <v>22</v>
      </c>
      <c r="E141" s="42" t="s">
        <v>102</v>
      </c>
      <c r="F141" s="43">
        <v>200</v>
      </c>
      <c r="G141" s="43">
        <v>2.9</v>
      </c>
      <c r="H141" s="43">
        <v>2.5</v>
      </c>
      <c r="I141" s="43">
        <v>24.8</v>
      </c>
      <c r="J141" s="43">
        <v>132</v>
      </c>
      <c r="K141" s="44" t="s">
        <v>47</v>
      </c>
      <c r="L141" s="43">
        <v>2.2799999999999998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1.58</v>
      </c>
      <c r="H142" s="43">
        <v>0.2</v>
      </c>
      <c r="I142" s="43">
        <v>9.66</v>
      </c>
      <c r="J142" s="43">
        <v>47</v>
      </c>
      <c r="K142" s="44" t="s">
        <v>42</v>
      </c>
      <c r="L142" s="43">
        <v>2.92</v>
      </c>
    </row>
    <row r="143" spans="1:12" ht="15" x14ac:dyDescent="0.25">
      <c r="A143" s="23"/>
      <c r="B143" s="15"/>
      <c r="C143" s="11"/>
      <c r="D143" s="7" t="s">
        <v>24</v>
      </c>
      <c r="E143" s="42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4">
        <v>0</v>
      </c>
      <c r="L143" s="43">
        <v>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19.28</v>
      </c>
      <c r="H146" s="19">
        <f>SUM(H139:H145)</f>
        <v>16.100000000000001</v>
      </c>
      <c r="I146" s="19">
        <f>SUM(I139:I145)</f>
        <v>83.86</v>
      </c>
      <c r="J146" s="19">
        <f>SUM(J139:J145)</f>
        <v>582</v>
      </c>
      <c r="K146" s="25"/>
      <c r="L146" s="19">
        <f>SUM(L139:L145)</f>
        <v>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4">
        <v>0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5.2</v>
      </c>
      <c r="H148" s="43">
        <v>5.8</v>
      </c>
      <c r="I148" s="43">
        <v>2</v>
      </c>
      <c r="J148" s="43">
        <v>215</v>
      </c>
      <c r="K148" s="44" t="s">
        <v>104</v>
      </c>
      <c r="L148" s="43">
        <v>12</v>
      </c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3.78</v>
      </c>
      <c r="H149" s="43">
        <v>8.6</v>
      </c>
      <c r="I149" s="43">
        <v>11.82</v>
      </c>
      <c r="J149" s="43">
        <v>220</v>
      </c>
      <c r="K149" s="44">
        <v>386</v>
      </c>
      <c r="L149" s="43">
        <v>66.510000000000005</v>
      </c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</v>
      </c>
      <c r="K150" s="44">
        <v>469</v>
      </c>
      <c r="L150" s="43">
        <v>8.52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0.7</v>
      </c>
      <c r="H151" s="43">
        <v>0.09</v>
      </c>
      <c r="I151" s="43">
        <v>32</v>
      </c>
      <c r="J151" s="43">
        <v>113</v>
      </c>
      <c r="K151" s="44">
        <v>349</v>
      </c>
      <c r="L151" s="43">
        <v>6.05</v>
      </c>
    </row>
    <row r="152" spans="1:12" ht="15" x14ac:dyDescent="0.25">
      <c r="A152" s="23"/>
      <c r="B152" s="15"/>
      <c r="C152" s="11"/>
      <c r="D152" s="7" t="s">
        <v>31</v>
      </c>
      <c r="E152" s="42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4">
        <v>0</v>
      </c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60</v>
      </c>
      <c r="G153" s="43">
        <v>4</v>
      </c>
      <c r="H153" s="43">
        <v>0.72</v>
      </c>
      <c r="I153" s="43">
        <v>10</v>
      </c>
      <c r="J153" s="43">
        <v>104</v>
      </c>
      <c r="K153" s="44" t="s">
        <v>42</v>
      </c>
      <c r="L153" s="43">
        <v>2.92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19.2</v>
      </c>
      <c r="H156" s="19">
        <f>SUM(H147:H155)</f>
        <v>19.729999999999997</v>
      </c>
      <c r="I156" s="19">
        <f>SUM(I147:I155)</f>
        <v>82.27</v>
      </c>
      <c r="J156" s="19">
        <f>SUM(J147:J155)</f>
        <v>820</v>
      </c>
      <c r="K156" s="25"/>
      <c r="L156" s="19">
        <f>SUM(L147:L155)</f>
        <v>96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>G146+G156</f>
        <v>38.480000000000004</v>
      </c>
      <c r="H157" s="32">
        <f>H146+H156</f>
        <v>35.83</v>
      </c>
      <c r="I157" s="32">
        <f>I146+I156</f>
        <v>166.13</v>
      </c>
      <c r="J157" s="32">
        <f>J146+J156</f>
        <v>1402</v>
      </c>
      <c r="K157" s="32"/>
      <c r="L157" s="32">
        <f>L146+L156</f>
        <v>192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90</v>
      </c>
      <c r="G158" s="40">
        <v>10.199999999999999</v>
      </c>
      <c r="H158" s="40">
        <v>13.2</v>
      </c>
      <c r="I158" s="40">
        <v>7.98</v>
      </c>
      <c r="J158" s="40">
        <v>107</v>
      </c>
      <c r="K158" s="41">
        <v>350</v>
      </c>
      <c r="L158" s="40">
        <v>49.96</v>
      </c>
    </row>
    <row r="159" spans="1:12" ht="15" x14ac:dyDescent="0.25">
      <c r="A159" s="23"/>
      <c r="B159" s="15"/>
      <c r="C159" s="11"/>
      <c r="D159" s="6"/>
      <c r="E159" s="42" t="s">
        <v>106</v>
      </c>
      <c r="F159" s="43">
        <v>155</v>
      </c>
      <c r="G159" s="43">
        <v>3.5</v>
      </c>
      <c r="H159" s="43">
        <v>5.6</v>
      </c>
      <c r="I159" s="43">
        <v>18.2</v>
      </c>
      <c r="J159" s="43">
        <v>145</v>
      </c>
      <c r="K159" s="44">
        <v>471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0.05</v>
      </c>
      <c r="H160" s="43">
        <v>0</v>
      </c>
      <c r="I160" s="43">
        <v>28.5</v>
      </c>
      <c r="J160" s="43">
        <v>141</v>
      </c>
      <c r="K160" s="44" t="s">
        <v>70</v>
      </c>
      <c r="L160" s="43">
        <v>9.1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1.58</v>
      </c>
      <c r="H161" s="43">
        <v>0.2</v>
      </c>
      <c r="I161" s="43">
        <v>9.66</v>
      </c>
      <c r="J161" s="43">
        <v>47</v>
      </c>
      <c r="K161" s="44" t="s">
        <v>42</v>
      </c>
      <c r="L161" s="43">
        <v>1.46</v>
      </c>
    </row>
    <row r="162" spans="1:12" ht="15" x14ac:dyDescent="0.25">
      <c r="A162" s="23"/>
      <c r="B162" s="15"/>
      <c r="C162" s="11"/>
      <c r="D162" s="7" t="s">
        <v>24</v>
      </c>
      <c r="E162" s="42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4">
        <v>0</v>
      </c>
      <c r="L162" s="43">
        <v>0</v>
      </c>
    </row>
    <row r="163" spans="1:12" ht="15" x14ac:dyDescent="0.25">
      <c r="A163" s="23"/>
      <c r="B163" s="15"/>
      <c r="C163" s="11"/>
      <c r="D163" s="6" t="s">
        <v>23</v>
      </c>
      <c r="E163" s="42" t="s">
        <v>50</v>
      </c>
      <c r="F163" s="43">
        <v>20</v>
      </c>
      <c r="G163" s="43">
        <v>4</v>
      </c>
      <c r="H163" s="43">
        <v>0.72</v>
      </c>
      <c r="I163" s="43">
        <v>10</v>
      </c>
      <c r="J163" s="43">
        <v>104</v>
      </c>
      <c r="K163" s="44" t="s">
        <v>42</v>
      </c>
      <c r="L163" s="43">
        <v>0.98</v>
      </c>
    </row>
    <row r="164" spans="1:12" ht="15" x14ac:dyDescent="0.25">
      <c r="A164" s="23"/>
      <c r="B164" s="15"/>
      <c r="C164" s="11"/>
      <c r="D164" s="6" t="s">
        <v>107</v>
      </c>
      <c r="E164" s="42" t="s">
        <v>107</v>
      </c>
      <c r="F164" s="43">
        <v>60</v>
      </c>
      <c r="G164" s="43">
        <v>0</v>
      </c>
      <c r="H164" s="43">
        <v>0</v>
      </c>
      <c r="I164" s="43">
        <v>4.37</v>
      </c>
      <c r="J164" s="43">
        <v>40.14</v>
      </c>
      <c r="K164" s="44">
        <v>70</v>
      </c>
      <c r="L164" s="43">
        <v>14.5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>SUM(G158:G164)</f>
        <v>19.329999999999998</v>
      </c>
      <c r="H165" s="19">
        <f>SUM(H158:H164)</f>
        <v>19.719999999999995</v>
      </c>
      <c r="I165" s="19">
        <f>SUM(I158:I164)</f>
        <v>78.710000000000008</v>
      </c>
      <c r="J165" s="19">
        <f>SUM(J158:J164)</f>
        <v>584.14</v>
      </c>
      <c r="K165" s="25"/>
      <c r="L165" s="19">
        <f>SUM(L158:L164)</f>
        <v>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4">
        <v>0</v>
      </c>
      <c r="L166" s="43">
        <v>0</v>
      </c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210</v>
      </c>
      <c r="G167" s="43">
        <v>3.6</v>
      </c>
      <c r="H167" s="43">
        <v>2.2000000000000002</v>
      </c>
      <c r="I167" s="43">
        <v>18</v>
      </c>
      <c r="J167" s="43">
        <v>117</v>
      </c>
      <c r="K167" s="44">
        <v>154</v>
      </c>
      <c r="L167" s="43">
        <v>14.17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8</v>
      </c>
      <c r="H168" s="43">
        <v>6</v>
      </c>
      <c r="I168" s="43">
        <v>22.7</v>
      </c>
      <c r="J168" s="43">
        <v>133</v>
      </c>
      <c r="K168" s="44">
        <v>667</v>
      </c>
      <c r="L168" s="43">
        <v>50.99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2.4</v>
      </c>
      <c r="H169" s="43">
        <v>6.12</v>
      </c>
      <c r="I169" s="43">
        <v>21</v>
      </c>
      <c r="J169" s="43">
        <v>244</v>
      </c>
      <c r="K169" s="44" t="s">
        <v>62</v>
      </c>
      <c r="L169" s="43">
        <v>12.65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2.9</v>
      </c>
      <c r="H170" s="43">
        <v>2.5</v>
      </c>
      <c r="I170" s="43">
        <v>22.7</v>
      </c>
      <c r="J170" s="43">
        <v>132</v>
      </c>
      <c r="K170" s="44" t="s">
        <v>47</v>
      </c>
      <c r="L170" s="43">
        <v>2.2799999999999998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 t="s">
        <v>42</v>
      </c>
      <c r="L171" s="43">
        <v>1.46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4</v>
      </c>
      <c r="H172" s="43">
        <v>0.72</v>
      </c>
      <c r="I172" s="43">
        <v>10</v>
      </c>
      <c r="J172" s="43">
        <v>104</v>
      </c>
      <c r="K172" s="44" t="s">
        <v>42</v>
      </c>
      <c r="L172" s="43">
        <v>1.95</v>
      </c>
    </row>
    <row r="173" spans="1:12" ht="15" x14ac:dyDescent="0.25">
      <c r="A173" s="23"/>
      <c r="B173" s="15"/>
      <c r="C173" s="11"/>
      <c r="D173" s="6" t="s">
        <v>93</v>
      </c>
      <c r="E173" s="42" t="s">
        <v>110</v>
      </c>
      <c r="F173" s="43">
        <v>20</v>
      </c>
      <c r="G173" s="43">
        <v>4.5</v>
      </c>
      <c r="H173" s="43">
        <v>10</v>
      </c>
      <c r="I173" s="43">
        <v>9.4</v>
      </c>
      <c r="J173" s="43">
        <v>14</v>
      </c>
      <c r="K173" s="44" t="s">
        <v>42</v>
      </c>
      <c r="L173" s="43">
        <v>12.5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>SUM(G166:G174)</f>
        <v>26.979999999999997</v>
      </c>
      <c r="H175" s="19">
        <f>SUM(H166:H174)</f>
        <v>27.74</v>
      </c>
      <c r="I175" s="19">
        <f>SUM(I166:I174)</f>
        <v>113.46000000000001</v>
      </c>
      <c r="J175" s="19">
        <f>SUM(J166:J174)</f>
        <v>791</v>
      </c>
      <c r="K175" s="25"/>
      <c r="L175" s="19">
        <f>SUM(L166:L174)</f>
        <v>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1275</v>
      </c>
      <c r="G176" s="32">
        <f>G165+G175</f>
        <v>46.309999999999995</v>
      </c>
      <c r="H176" s="32">
        <f>H165+H175</f>
        <v>47.459999999999994</v>
      </c>
      <c r="I176" s="32">
        <f>I165+I175</f>
        <v>192.17000000000002</v>
      </c>
      <c r="J176" s="32">
        <f>J165+J175</f>
        <v>1375.1399999999999</v>
      </c>
      <c r="K176" s="32"/>
      <c r="L176" s="32">
        <f>L165+L175</f>
        <v>192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100</v>
      </c>
      <c r="G177" s="40">
        <v>7.6</v>
      </c>
      <c r="H177" s="40">
        <v>3.82</v>
      </c>
      <c r="I177" s="40">
        <v>11.5</v>
      </c>
      <c r="J177" s="40">
        <v>123</v>
      </c>
      <c r="K177" s="41">
        <v>278</v>
      </c>
      <c r="L177" s="40">
        <v>48.38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150</v>
      </c>
      <c r="G178" s="43">
        <v>0.32</v>
      </c>
      <c r="H178" s="43">
        <v>3.96</v>
      </c>
      <c r="I178" s="43">
        <v>26</v>
      </c>
      <c r="J178" s="43">
        <v>102.4</v>
      </c>
      <c r="K178" s="44">
        <v>459</v>
      </c>
      <c r="L178" s="43">
        <v>13.65</v>
      </c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2.5</v>
      </c>
      <c r="H179" s="43">
        <v>2.9</v>
      </c>
      <c r="I179" s="43">
        <v>26</v>
      </c>
      <c r="J179" s="43">
        <v>151</v>
      </c>
      <c r="K179" s="44" t="s">
        <v>80</v>
      </c>
      <c r="L179" s="43">
        <v>15.5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35</v>
      </c>
      <c r="G180" s="43">
        <v>1.58</v>
      </c>
      <c r="H180" s="43">
        <v>0.2</v>
      </c>
      <c r="I180" s="43">
        <v>9.66</v>
      </c>
      <c r="J180" s="43">
        <v>47</v>
      </c>
      <c r="K180" s="44" t="s">
        <v>42</v>
      </c>
      <c r="L180" s="43">
        <v>2.4900000000000002</v>
      </c>
    </row>
    <row r="181" spans="1:12" ht="15" x14ac:dyDescent="0.25">
      <c r="A181" s="23"/>
      <c r="B181" s="15"/>
      <c r="C181" s="11"/>
      <c r="D181" s="7" t="s">
        <v>24</v>
      </c>
      <c r="E181" s="42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4">
        <v>0</v>
      </c>
      <c r="L181" s="43">
        <v>0</v>
      </c>
    </row>
    <row r="182" spans="1:12" ht="15" x14ac:dyDescent="0.25">
      <c r="A182" s="23"/>
      <c r="B182" s="15"/>
      <c r="C182" s="11"/>
      <c r="D182" s="6" t="s">
        <v>23</v>
      </c>
      <c r="E182" s="42" t="s">
        <v>50</v>
      </c>
      <c r="F182" s="43">
        <v>20</v>
      </c>
      <c r="G182" s="43">
        <v>4</v>
      </c>
      <c r="H182" s="43">
        <v>0.72</v>
      </c>
      <c r="I182" s="43">
        <v>10</v>
      </c>
      <c r="J182" s="43">
        <v>104</v>
      </c>
      <c r="K182" s="44" t="s">
        <v>42</v>
      </c>
      <c r="L182" s="43">
        <v>0.98</v>
      </c>
    </row>
    <row r="183" spans="1:12" ht="15" x14ac:dyDescent="0.25">
      <c r="A183" s="23"/>
      <c r="B183" s="15"/>
      <c r="C183" s="11"/>
      <c r="D183" s="6" t="s">
        <v>39</v>
      </c>
      <c r="E183" s="42" t="s">
        <v>39</v>
      </c>
      <c r="F183" s="43">
        <v>15</v>
      </c>
      <c r="G183" s="43">
        <v>3.2</v>
      </c>
      <c r="H183" s="43">
        <v>7.1</v>
      </c>
      <c r="I183" s="43">
        <v>0</v>
      </c>
      <c r="J183" s="43">
        <v>54.2</v>
      </c>
      <c r="K183" s="44" t="s">
        <v>40</v>
      </c>
      <c r="L183" s="43">
        <v>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19.2</v>
      </c>
      <c r="H184" s="19">
        <f>SUM(H177:H183)</f>
        <v>18.7</v>
      </c>
      <c r="I184" s="19">
        <f>SUM(I177:I183)</f>
        <v>83.16</v>
      </c>
      <c r="J184" s="19">
        <f>SUM(J177:J183)</f>
        <v>581.6</v>
      </c>
      <c r="K184" s="25"/>
      <c r="L184" s="19">
        <f>SUM(L177:L183)</f>
        <v>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4">
        <v>0</v>
      </c>
      <c r="L185" s="43">
        <v>0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205</v>
      </c>
      <c r="G186" s="43">
        <v>1.45</v>
      </c>
      <c r="H186" s="43">
        <v>3.93</v>
      </c>
      <c r="I186" s="43">
        <v>30.2</v>
      </c>
      <c r="J186" s="43">
        <v>116.5</v>
      </c>
      <c r="K186" s="44" t="s">
        <v>77</v>
      </c>
      <c r="L186" s="43">
        <v>11.38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100</v>
      </c>
      <c r="G187" s="43">
        <v>14.3</v>
      </c>
      <c r="H187" s="43">
        <v>18.5</v>
      </c>
      <c r="I187" s="43">
        <v>14.5</v>
      </c>
      <c r="J187" s="43">
        <v>294</v>
      </c>
      <c r="K187" s="44">
        <v>364</v>
      </c>
      <c r="L187" s="43">
        <v>64.08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5.52</v>
      </c>
      <c r="H188" s="43">
        <v>4.5199999999999996</v>
      </c>
      <c r="I188" s="43">
        <v>24.5</v>
      </c>
      <c r="J188" s="43">
        <v>168</v>
      </c>
      <c r="K188" s="44">
        <v>469</v>
      </c>
      <c r="L188" s="43">
        <v>8.52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0.05</v>
      </c>
      <c r="H189" s="43">
        <v>0</v>
      </c>
      <c r="I189" s="43">
        <v>28.5</v>
      </c>
      <c r="J189" s="43">
        <v>141</v>
      </c>
      <c r="K189" s="44" t="s">
        <v>70</v>
      </c>
      <c r="L189" s="43">
        <v>9.1</v>
      </c>
    </row>
    <row r="190" spans="1:12" ht="15" x14ac:dyDescent="0.25">
      <c r="A190" s="23"/>
      <c r="B190" s="15"/>
      <c r="C190" s="11"/>
      <c r="D190" s="7" t="s">
        <v>31</v>
      </c>
      <c r="E190" s="42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4">
        <v>0</v>
      </c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60</v>
      </c>
      <c r="G191" s="43">
        <v>4</v>
      </c>
      <c r="H191" s="43">
        <v>0.72</v>
      </c>
      <c r="I191" s="43">
        <v>10</v>
      </c>
      <c r="J191" s="43">
        <v>104</v>
      </c>
      <c r="K191" s="44" t="s">
        <v>42</v>
      </c>
      <c r="L191" s="43">
        <v>2.92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>SUM(G185:G193)</f>
        <v>25.32</v>
      </c>
      <c r="H194" s="19">
        <f>SUM(H185:H193)</f>
        <v>27.669999999999998</v>
      </c>
      <c r="I194" s="19">
        <f>SUM(I185:I193)</f>
        <v>107.7</v>
      </c>
      <c r="J194" s="19">
        <f>SUM(J185:J193)</f>
        <v>823.5</v>
      </c>
      <c r="K194" s="25"/>
      <c r="L194" s="19">
        <f>SUM(L185:L193)</f>
        <v>95.999999999999986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1235</v>
      </c>
      <c r="G195" s="32">
        <f>G184+G194</f>
        <v>44.519999999999996</v>
      </c>
      <c r="H195" s="32">
        <f>H184+H194</f>
        <v>46.37</v>
      </c>
      <c r="I195" s="32">
        <f>I184+I194</f>
        <v>190.86</v>
      </c>
      <c r="J195" s="32">
        <f>J184+J194</f>
        <v>1405.1</v>
      </c>
      <c r="K195" s="32"/>
      <c r="L195" s="32">
        <f>L184+L194</f>
        <v>192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1235.5</v>
      </c>
      <c r="G196" s="34">
        <f>(G24+G43+G62+G81+G100+G119+G138+G157+G176+G195)/(IF(G24=0,0,1)+IF(G43=0,0,1)+IF(G62=0,0,1)+IF(G81=0,0,1)+IF(G100=0,0,1)+IF(G119=0,0,1)+IF(G138=0,0,1)+IF(G157=0,0,1)+IF(G176=0,0,1)+IF(G195=0,0,1))</f>
        <v>45.769999999999996</v>
      </c>
      <c r="H196" s="34">
        <f>(H24+H43+H62+H81+H100+H119+H138+H157+H176+H195)/(IF(H24=0,0,1)+IF(H43=0,0,1)+IF(H62=0,0,1)+IF(H81=0,0,1)+IF(H100=0,0,1)+IF(H119=0,0,1)+IF(H138=0,0,1)+IF(H157=0,0,1)+IF(H176=0,0,1)+IF(H195=0,0,1))</f>
        <v>45.262499999999989</v>
      </c>
      <c r="I196" s="34">
        <f>(I24+I43+I62+I81+I100+I119+I138+I157+I176+I195)/(IF(I24=0,0,1)+IF(I43=0,0,1)+IF(I62=0,0,1)+IF(I81=0,0,1)+IF(I100=0,0,1)+IF(I119=0,0,1)+IF(I138=0,0,1)+IF(I157=0,0,1)+IF(I176=0,0,1)+IF(I195=0,0,1))</f>
        <v>196.10400000000004</v>
      </c>
      <c r="J196" s="34">
        <f>(J24+J43+J62+J81+J100+J119+J138+J157+J176+J195)/(IF(J24=0,0,1)+IF(J43=0,0,1)+IF(J62=0,0,1)+IF(J81=0,0,1)+IF(J100=0,0,1)+IF(J119=0,0,1)+IF(J138=0,0,1)+IF(J157=0,0,1)+IF(J176=0,0,1)+IF(J195=0,0,1))</f>
        <v>1373.1680000000001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dcterms:created xsi:type="dcterms:W3CDTF">2022-05-16T14:23:56Z</dcterms:created>
  <dcterms:modified xsi:type="dcterms:W3CDTF">2024-04-21T18:01:40Z</dcterms:modified>
</cp:coreProperties>
</file>